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_NOEMI PC\COVID_3_PROCEDURA NEGOZIATA\"/>
    </mc:Choice>
  </mc:AlternateContent>
  <bookViews>
    <workbookView xWindow="0" yWindow="0" windowWidth="28800" windowHeight="14100"/>
  </bookViews>
  <sheets>
    <sheet name="Lotti 2-3-4-5-6-7-8-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" l="1"/>
  <c r="L13" i="2"/>
  <c r="L9" i="2" l="1"/>
  <c r="L38" i="2" l="1"/>
  <c r="L37" i="2"/>
  <c r="L33" i="2"/>
  <c r="L32" i="2"/>
  <c r="L44" i="2" l="1"/>
  <c r="L43" i="2"/>
  <c r="L27" i="2"/>
  <c r="L25" i="2"/>
  <c r="L21" i="2"/>
  <c r="L19" i="2"/>
  <c r="L4" i="2" l="1"/>
</calcChain>
</file>

<file path=xl/sharedStrings.xml><?xml version="1.0" encoding="utf-8"?>
<sst xmlns="http://schemas.openxmlformats.org/spreadsheetml/2006/main" count="258" uniqueCount="131">
  <si>
    <t>N.</t>
  </si>
  <si>
    <t>Operatore Economico</t>
  </si>
  <si>
    <t>Prezzo unitario offerto, i.e.</t>
  </si>
  <si>
    <t>Q.tà totale semestrale offerta</t>
  </si>
  <si>
    <t>Importo totale offerta</t>
  </si>
  <si>
    <t>LOTTO 2: SCHERMO FACCIALE A PROTEZIONE GOCCE E SPRUZZI PER ATTIVITA' SANITARIE - CIG 86090794BC</t>
  </si>
  <si>
    <t>LOTTO 5: CAMICE NON STERILE A BARRIERA OPERATORE/PAZIENZE PER IL RISCHIO BIOLOGICO - DM - CIG 86090848DB</t>
  </si>
  <si>
    <t>LOTTO 6: TUTA MONOUSO CON CAPPUCCIO  IMPERMEABILE A PROTEZIONE DEGLI AGENTI BIOLOGICI E CHIMICI - CIG 8609086A81</t>
  </si>
  <si>
    <t>LOTTO 7: FACCIALE FILTRANTE FFP2 SENZA VALVOLA - CIG 8609087B54</t>
  </si>
  <si>
    <t>LOTTO 8: FACCIALE FILTRANTE FFP3 SENZA VALVOLA - CIG 8609088C27</t>
  </si>
  <si>
    <t>LOTTO 9: MASCHERINA CHIRURGICA - CIG 8609089CFA</t>
  </si>
  <si>
    <t>GLF S.A.S DI CIANCIO MARILENA ALESSANDRA &amp; C.</t>
  </si>
  <si>
    <t>GIELLE S.R.L.</t>
  </si>
  <si>
    <t>EUROSETA FASHION SRL</t>
  </si>
  <si>
    <t>CHEMIL SRL</t>
  </si>
  <si>
    <t>PM2 SERVICES SRL</t>
  </si>
  <si>
    <t>Nome commerciale prodotto offerto</t>
  </si>
  <si>
    <t>CND</t>
  </si>
  <si>
    <t>BD/RDM</t>
  </si>
  <si>
    <t>N. pz. Conf.</t>
  </si>
  <si>
    <t>Marca/ Modello</t>
  </si>
  <si>
    <t>Tempi di consegna</t>
  </si>
  <si>
    <t>Rif. per OdF</t>
  </si>
  <si>
    <t>Camice impermeabile in TNT Non Sterile</t>
  </si>
  <si>
    <t>Santemol Medical Meruc Mah  5747/11, GIELLE SRL</t>
  </si>
  <si>
    <t>Produttore/ Importatore</t>
  </si>
  <si>
    <t>T020401</t>
  </si>
  <si>
    <t>30 gg solari - Impegno a consegne mensili pari almeno ad un sesto della q.tà complessiva offerta a partire dal mese di marzo 2021</t>
  </si>
  <si>
    <t>Ref. Ordinativi di Fornitura: Marcello Bruno - Tel. 0883515053 - Email: finance2@gielleitalia.com;  geremia@gielleitalia.com - PEC giellesrl@pec.valorelegale.it</t>
  </si>
  <si>
    <t>40 gg solari dall'emissione OdF - Impegno a consegne mensili pari almeno ad un sesto della q.tà complessiva offerta a partire dal mese di marzo 2021</t>
  </si>
  <si>
    <t>Camice Non Sterile Idrorepellente</t>
  </si>
  <si>
    <t>PINALDI TEKSTIL KNOFEKSIYON SANAYI VE TICARET ANONIM SIRKETI - Turkiye</t>
  </si>
  <si>
    <t>PINALDI/ ESC-02</t>
  </si>
  <si>
    <t>SANTEMOL MEDIKAL/ TRS-14553</t>
  </si>
  <si>
    <t>Date consegna: 31/03/2021: 100.000 pz.; 25/04/2021: 100.000 pz.; dal 25/05/2021 al 25/08/2021: 365.000 pz.</t>
  </si>
  <si>
    <t>PROTECTIVE COVERALL, DPI CAT. III, TYPE 5B/6B</t>
  </si>
  <si>
    <t>AMSTERDAM/YLT01</t>
  </si>
  <si>
    <t>YALITKAN PASPAS KAUCUK URUNLERI AS. - Instanbul - Turchia/ PM2 SERVICES</t>
  </si>
  <si>
    <t>Ref. Ordinativi di Fornitura: Mattia Masiero - cell. 3381435605 - Tel. 0444 186 8631 - E-mail mattia@pm2services.it; info@pm2services.it - PEC: info@pec.pm2services.com</t>
  </si>
  <si>
    <t>TUTA PROTETTIVA CAT. 3 - 5B/6B</t>
  </si>
  <si>
    <t>MAG FABRICS STUDIO/ ART. MAG.002</t>
  </si>
  <si>
    <t>MAG KUMAS TESKTIL BUSINESS PORT N. 11 KAT. 4/22/ GIELLE SRL</t>
  </si>
  <si>
    <t>Ref. Ordinativi di Fornitura - Tel. 0498792148 - mail GARE@CHEMIL.COM - PEC GARE@PEC.CHEMIL.COM</t>
  </si>
  <si>
    <t>Data consegna: 30/03/2021: 5.600.000 pz.  Impegno a consegne mensili pari almeno ad un sesto della q.tà complessiva offerta a partire dal mese di marzo 2021</t>
  </si>
  <si>
    <t>DEFENDER GOLD IIR</t>
  </si>
  <si>
    <t>DEFENDERGOLDIIR/DEFENDERGOLD TIPO IIR</t>
  </si>
  <si>
    <t>GLF SAS DI CIANCIO MARILENA ALESSANDRA &amp; C.</t>
  </si>
  <si>
    <t>Ref. Ordinativi di Fornitura: Ciancio Marilena Alessandra Tel. 0981483001 - E-mail:  info@glfstampa.it - PEC: glf@gicapec.it</t>
  </si>
  <si>
    <t>Date consegna: 16/03/2021: 2.800.000 pz.; 16/04/2021: 2.800.000 pz.  Impegno a consegne mensili pari almeno ad un sesto della q.tà complessiva offerta a partire dal mese di marzo 2021</t>
  </si>
  <si>
    <t>MASCHERINA GHIRURGICA</t>
  </si>
  <si>
    <t>CHEMIL/ MASCHERINA CHIRURGICA TRIPLO STRATO (IIR)</t>
  </si>
  <si>
    <t>CHEMIL SRL - PADOVA</t>
  </si>
  <si>
    <t>T020601</t>
  </si>
  <si>
    <t>T0206</t>
  </si>
  <si>
    <t>1982133/R</t>
  </si>
  <si>
    <t>1.000 (imballo vendita)</t>
  </si>
  <si>
    <t>FACE SHIELD, SCHERMO DI PROTEZIONE FACCIALE</t>
  </si>
  <si>
    <t>APIP Medical Technology Co., Ltd/ APIP F001</t>
  </si>
  <si>
    <t>APIP Medical Technology Co., Ltd.,  China/ Importatore PM2 Services</t>
  </si>
  <si>
    <t>Immediata: 800 pz.; 31/03/2021: 10.000 pz; 25/04/2021: 47.200 pz</t>
  </si>
  <si>
    <t>Codice prodotto produttore/ fornitore</t>
  </si>
  <si>
    <t>YLT01/ 20.04.29.01.</t>
  </si>
  <si>
    <t xml:space="preserve">DEFENDERGOLD TIPO IIR/ DEFGOLDIIR  </t>
  </si>
  <si>
    <t>TRS-14553</t>
  </si>
  <si>
    <t>MAG.002</t>
  </si>
  <si>
    <t>Ref. Ordinativi di Fornitura: Turati Andrea - Tel. 031505147 - E-mail andrea@eurosetafashion.it; PEC eurosetafashionsrl@legalmail.it</t>
  </si>
  <si>
    <t>71120R</t>
  </si>
  <si>
    <t>ESC-02</t>
  </si>
  <si>
    <t>F001/ 20.08.21.04</t>
  </si>
  <si>
    <t xml:space="preserve">Prezzo a base di gara, q.tà e importo Lotto: </t>
  </si>
  <si>
    <t>PARTICLE FILTERING HALF MASK, FFP2 NR</t>
  </si>
  <si>
    <t>Zhejiang Shunfa Safety Technology Co./SFK-02</t>
  </si>
  <si>
    <t>PRODUTTORE: Zhejiang Shunfa Safety Technology Co., Ltd No.13 East Huancheng Road, Jinhua City, Zhejiang, China - Importatore PM2 Services</t>
  </si>
  <si>
    <t>R030199 - MASCHERE RESPIRATORIE - ALTRE</t>
  </si>
  <si>
    <t>Data consegna 25/04/2021: n. 2.000.000 pz.
Impegno a consegne mensili pari almeno ad un sesto della q.tà complessiva offerta a partire dal mese di marzo 2021</t>
  </si>
  <si>
    <t>50 pezzi, 10 blister da 5</t>
  </si>
  <si>
    <t>20.02.02.02/ 
SFK-02</t>
  </si>
  <si>
    <t>MABE SRL</t>
  </si>
  <si>
    <t>PGP HRKN-0001</t>
  </si>
  <si>
    <t>PGP</t>
  </si>
  <si>
    <t xml:space="preserve">PGP HRKN-0001 </t>
  </si>
  <si>
    <t>ZHEJIANG HAORAN CLOTHING CO.LTD, BUILDING 8/9, NO. 2, CHENGDIAN SOUTH ROAD, CHOUJIANG STREET, YIWU CITY, ZHEJIANG, CHINA – Mandatario Europeo MABE SRL</t>
  </si>
  <si>
    <t>busta singola in scatole da 20 pezzi</t>
  </si>
  <si>
    <t>29 gg da OdF q.tà 2.000.000 pezzi - Impegno a consegne mensili pari almeno ad un sesto della q.tà complessiva offerta a partire dal mese di marzo 2021</t>
  </si>
  <si>
    <t>Referente OdF: Sig.  Turati Davide, Cell. 3315040932 - Email commerciale@mabesrl.it - PEC: srlmabe@legalmail.it</t>
  </si>
  <si>
    <t>HJR</t>
  </si>
  <si>
    <t>SHENZHEN HJR ELECTRONICS TECHNOLOGY CO., LTD, 5TH FLOOR A3 BUILDING XINJIANXING INDUSTRIAL PARK, 3333 GUANQQIAO AVENUE SHENZHEN GUANDGONG, CHINA - Mandatario Europeo MABE SRL</t>
  </si>
  <si>
    <t>Busta singola in scatola da 30 pezzi</t>
  </si>
  <si>
    <t>29 gg da OdF: 520.000 pz. - Impegno a consegne mensili pari almeno ad un sesto della q.tà complessiva offerta a partire dal mese di marzo 2021</t>
  </si>
  <si>
    <t>RABE23 SRLS</t>
  </si>
  <si>
    <t>FM0203-966</t>
  </si>
  <si>
    <t>Maschera Protettiva FFP3</t>
  </si>
  <si>
    <t>JU / 
FM0203-966</t>
  </si>
  <si>
    <t>Zhejiang Lily Underwear Co LTD - Zhejiang Province China</t>
  </si>
  <si>
    <t>15 gg: 90.000 pz; 40 gg: 430.000 - Impegno a consegne mensili pari almeno ad un sesto della q.tà complessiva offerta a partire dal mese di marzo 2021</t>
  </si>
  <si>
    <t>Referente OdF Sig. Enrico Toccacelo - Cell. 3355609916 - Tel. 3355609916 - Email rabe23srl@gmail.com - PEC rabesrls@pec.it</t>
  </si>
  <si>
    <t>Prezzo a base di gara, q.tà e importo Lotto:</t>
  </si>
  <si>
    <t>Graduatoria definitiva</t>
  </si>
  <si>
    <t>LOTTO 3: CAMICE CHIRURGICO STERILE RINFORZATO - CIG 860908058F</t>
  </si>
  <si>
    <t>G4FC1S (S); 
G4FC2S (M);
G4FC3S (L);
G4FC4S (XL);
G4FC5S (XXL);
G4FC6S (XXL LONG);
G4FC7S (L LONG);
G4FC8S (XL LONG);
G4FC9S (XXXXL LONG);
G4FCAS (XXL EXTRALONG)</t>
  </si>
  <si>
    <t>Camice chirurgico sterile rafforzato</t>
  </si>
  <si>
    <t>BLU SAN / CAMICE AVVOLGENTE IN SMMS TAGLIE MSITE</t>
  </si>
  <si>
    <t xml:space="preserve">BETATEX SPA - Via Raffaello n. 2 - Assisi (PG) </t>
  </si>
  <si>
    <t>T0306</t>
  </si>
  <si>
    <t>Dispenser da 25 pz. in scatole da 50 pz.</t>
  </si>
  <si>
    <t>10 gg solari da ordine - 35.000 pezzi - Impegno a consegne mensili pari almeno ad un sesto della q.tà complessiva offerta a partire dal mese di marzo 2021</t>
  </si>
  <si>
    <t>Referente OdF Sig.ra Adriana Minì - Tel. 075.8004872 - PEC: ORDINI@PEC.BETATEX.COM; ot@pec.betatex.com; Email: ub@betatex.com</t>
  </si>
  <si>
    <t>BETATEX SPA</t>
  </si>
  <si>
    <t xml:space="preserve">LOTTO 4: CAMICE IMPERMEABILE NON STERILE CONTRO RISCHIO BIOLOGICO - DPI - CIG 8609082735 </t>
  </si>
  <si>
    <t>TRADE AND CONSULTING SRL UNIP.</t>
  </si>
  <si>
    <t>CAM-MAR-03</t>
  </si>
  <si>
    <t>Trade and Consulting srl/ CAM-MAR-03</t>
  </si>
  <si>
    <t>Trade and Consulting srl - Valsamoggia (BO)</t>
  </si>
  <si>
    <t>buste da 5 pz - cartone da 100 pz</t>
  </si>
  <si>
    <t>38 gg solari - Impegno a consegne mensili pari almeno ad un sesto della q.tà complessiva offerta a partire dal mese di marzo 2021</t>
  </si>
  <si>
    <t>Ref. Ordinativi di fornitura: Mazzucchi Massimiliano - Tel. 0510218608 - Email ordini@trade-and-consulting.it; PEC tradeandconsulting@open.legalmail.it</t>
  </si>
  <si>
    <t>SAFE SRL UNIP.</t>
  </si>
  <si>
    <t>Camice monouso non sterile</t>
  </si>
  <si>
    <t>Crown Name Disposable Hygiene Products Fty., Ltd./ CN308B</t>
  </si>
  <si>
    <t>Crown Name Disposable Hygiene Products Fty. Address: Chengbei Industrial Zone, Zhucheng Avenue, Xinzhou District., Wuhan, Hubei</t>
  </si>
  <si>
    <t>10 gg lavorativi - Impegno a consegne mensili pari almeno ad un sesto della q.tà complessiva offerta a partire dal mese di marzo 2021</t>
  </si>
  <si>
    <t>Ref. Ordinativi di fornitura: Giorgio Bonomi - Tel. Tel. 0307751504 - Email giorgio.bonomi@safesafety.com; info@safesafety.com - PEC: srlsafe@legalmail.it</t>
  </si>
  <si>
    <t>CN308 B / 02L072.06 - 
 (Taglie S-2XL)</t>
  </si>
  <si>
    <t>FLOMED 9500</t>
  </si>
  <si>
    <t>FLOMAK TEKSTIL MUK. MUH. MUM. TAAH. LTD. STI</t>
  </si>
  <si>
    <t>ESBAY 800</t>
  </si>
  <si>
    <t xml:space="preserve"> Tesakon Tekstil Sanayi Ve Ticaret Limited Sirketi -Tekstil Kent MahalLESI Demokrasi Bulvari No:97</t>
  </si>
  <si>
    <t>T0205</t>
  </si>
  <si>
    <t>in sostituzione temporanea: FLOMED 9500</t>
  </si>
  <si>
    <t>in sostituzione temporanea: TESAKON 800</t>
  </si>
  <si>
    <t>Camice non sterile idrorepellente TESAKON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</si>
</sst>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000\ &quot;€&quot;_-;\-* #,##0.00000\ &quot;€&quot;_-;_-* &quot;-&quot;?????\ &quot;€&quot;_-;_-@_-"/>
    <numFmt numFmtId="165" formatCode="_-[$€-2]\ * #,##0.00_-;\-[$€-2]\ * #,##0.00_-;_-[$€-2]\ * &quot;-&quot;??_-;_-@_-"/>
    <numFmt numFmtId="166" formatCode="_-[$€-2]\ * #,##0.00000_-;\-[$€-2]\ * #,##0.00000_-;_-[$€-2]\ * &quot;-&quot;??_-;_-@_-"/>
    <numFmt numFmtId="167" formatCode="_-[$€-2]\ * #,##0.00000_-;\-[$€-2]\ * #,##0.00000_-;_-[$€-2]\ * &quot;-&quot;???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 wrapText="1"/>
    </xf>
    <xf numFmtId="166" fontId="2" fillId="2" borderId="1" xfId="0" applyNumberFormat="1" applyFont="1" applyFill="1" applyBorder="1" applyAlignment="1">
      <alignment horizontal="justify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0" xfId="1" applyNumberFormat="1" applyFont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7" fontId="2" fillId="0" borderId="0" xfId="0" applyNumberFormat="1" applyFont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vertical="center" wrapText="1"/>
    </xf>
    <xf numFmtId="1" fontId="3" fillId="0" borderId="0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7" fontId="2" fillId="0" borderId="6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 wrapText="1"/>
    </xf>
    <xf numFmtId="1" fontId="3" fillId="0" borderId="6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3" fillId="0" borderId="5" xfId="1" applyNumberFormat="1" applyFont="1" applyBorder="1" applyAlignment="1">
      <alignment horizontal="center" vertical="center" wrapText="1"/>
    </xf>
    <xf numFmtId="1" fontId="3" fillId="0" borderId="6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merciale@mabesrl.it" TargetMode="External"/><Relationship Id="rId3" Type="http://schemas.openxmlformats.org/officeDocument/2006/relationships/hyperlink" Target="mailto:info@pm2services.it" TargetMode="External"/><Relationship Id="rId7" Type="http://schemas.openxmlformats.org/officeDocument/2006/relationships/hyperlink" Target="mailto:rabe23srl@gmail.com" TargetMode="External"/><Relationship Id="rId2" Type="http://schemas.openxmlformats.org/officeDocument/2006/relationships/hyperlink" Target="mailto:andrea@eurosetafashion.it" TargetMode="External"/><Relationship Id="rId1" Type="http://schemas.openxmlformats.org/officeDocument/2006/relationships/hyperlink" Target="mailto:info@pm2services.it" TargetMode="External"/><Relationship Id="rId6" Type="http://schemas.openxmlformats.org/officeDocument/2006/relationships/hyperlink" Target="mailto:commerciale@mabesrl.it" TargetMode="External"/><Relationship Id="rId5" Type="http://schemas.openxmlformats.org/officeDocument/2006/relationships/hyperlink" Target="mailto:info@pm2services.it" TargetMode="External"/><Relationship Id="rId4" Type="http://schemas.openxmlformats.org/officeDocument/2006/relationships/hyperlink" Target="mailto:info@glfstampa.i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14"/>
  <sheetViews>
    <sheetView tabSelected="1" zoomScale="150" zoomScaleNormal="150" workbookViewId="0">
      <selection sqref="A1:O1"/>
    </sheetView>
  </sheetViews>
  <sheetFormatPr defaultColWidth="9.109375" defaultRowHeight="12" x14ac:dyDescent="0.3"/>
  <cols>
    <col min="1" max="1" width="3.5546875" style="1" bestFit="1" customWidth="1"/>
    <col min="2" max="2" width="14.109375" style="1" customWidth="1"/>
    <col min="3" max="3" width="15.109375" style="1" customWidth="1"/>
    <col min="4" max="4" width="16" style="1" customWidth="1"/>
    <col min="5" max="5" width="11.44140625" style="1" customWidth="1"/>
    <col min="6" max="6" width="17.33203125" style="1" customWidth="1"/>
    <col min="7" max="7" width="11.33203125" style="1" customWidth="1"/>
    <col min="8" max="8" width="9.109375" style="1" customWidth="1"/>
    <col min="9" max="9" width="13.44140625" style="1" customWidth="1"/>
    <col min="10" max="10" width="9" style="1" bestFit="1" customWidth="1"/>
    <col min="11" max="11" width="8.88671875" style="14" bestFit="1" customWidth="1"/>
    <col min="12" max="12" width="12.109375" style="1" bestFit="1" customWidth="1"/>
    <col min="13" max="13" width="9.44140625" style="14" bestFit="1" customWidth="1"/>
    <col min="14" max="14" width="18.6640625" style="1" customWidth="1"/>
    <col min="15" max="15" width="22.6640625" style="1" customWidth="1"/>
    <col min="16" max="16384" width="9.109375" style="1"/>
  </cols>
  <sheetData>
    <row r="1" spans="1:15" ht="30" customHeight="1" x14ac:dyDescent="0.3">
      <c r="A1" s="50" t="s">
        <v>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1.75" customHeight="1" x14ac:dyDescent="0.3">
      <c r="A2" s="49" t="s">
        <v>69</v>
      </c>
      <c r="B2" s="49"/>
      <c r="C2" s="49"/>
      <c r="D2" s="49"/>
      <c r="E2" s="49"/>
      <c r="F2" s="49"/>
      <c r="G2" s="49"/>
      <c r="H2" s="49"/>
      <c r="I2" s="49"/>
      <c r="J2" s="2">
        <v>6.5</v>
      </c>
      <c r="K2" s="3">
        <v>58000</v>
      </c>
      <c r="L2" s="4">
        <v>377000</v>
      </c>
      <c r="M2" s="5"/>
      <c r="N2" s="17"/>
      <c r="O2" s="17"/>
    </row>
    <row r="3" spans="1:15" ht="51" customHeight="1" x14ac:dyDescent="0.3">
      <c r="A3" s="5" t="s">
        <v>0</v>
      </c>
      <c r="B3" s="5" t="s">
        <v>1</v>
      </c>
      <c r="C3" s="20" t="s">
        <v>60</v>
      </c>
      <c r="D3" s="5" t="s">
        <v>16</v>
      </c>
      <c r="E3" s="5" t="s">
        <v>20</v>
      </c>
      <c r="F3" s="5" t="s">
        <v>25</v>
      </c>
      <c r="G3" s="5" t="s">
        <v>17</v>
      </c>
      <c r="H3" s="5" t="s">
        <v>18</v>
      </c>
      <c r="I3" s="5" t="s">
        <v>19</v>
      </c>
      <c r="J3" s="5" t="s">
        <v>2</v>
      </c>
      <c r="K3" s="5" t="s">
        <v>3</v>
      </c>
      <c r="L3" s="6" t="s">
        <v>4</v>
      </c>
      <c r="M3" s="42" t="s">
        <v>97</v>
      </c>
      <c r="N3" s="5" t="s">
        <v>21</v>
      </c>
      <c r="O3" s="5" t="s">
        <v>22</v>
      </c>
    </row>
    <row r="4" spans="1:15" ht="143.25" customHeight="1" x14ac:dyDescent="0.3">
      <c r="A4" s="7">
        <v>150</v>
      </c>
      <c r="B4" s="7" t="s">
        <v>15</v>
      </c>
      <c r="C4" s="7" t="s">
        <v>68</v>
      </c>
      <c r="D4" s="7" t="s">
        <v>56</v>
      </c>
      <c r="E4" s="7" t="s">
        <v>57</v>
      </c>
      <c r="F4" s="7" t="s">
        <v>58</v>
      </c>
      <c r="G4" s="7"/>
      <c r="H4" s="7"/>
      <c r="I4" s="7">
        <v>10</v>
      </c>
      <c r="J4" s="9">
        <v>0.57499999999999996</v>
      </c>
      <c r="K4" s="10">
        <v>58000</v>
      </c>
      <c r="L4" s="11">
        <f>J4*K4</f>
        <v>33350</v>
      </c>
      <c r="M4" s="12">
        <v>1</v>
      </c>
      <c r="N4" s="15" t="s">
        <v>59</v>
      </c>
      <c r="O4" s="15" t="s">
        <v>38</v>
      </c>
    </row>
    <row r="5" spans="1:15" ht="43.5" customHeight="1" x14ac:dyDescent="0.3">
      <c r="B5" s="13"/>
      <c r="C5" s="13"/>
      <c r="D5" s="13"/>
      <c r="E5" s="13"/>
      <c r="F5" s="13"/>
      <c r="G5" s="13"/>
      <c r="H5" s="13"/>
      <c r="I5" s="13"/>
      <c r="M5" s="16"/>
    </row>
    <row r="6" spans="1:15" ht="30" customHeight="1" x14ac:dyDescent="0.3">
      <c r="A6" s="50" t="s">
        <v>98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25.5" customHeight="1" x14ac:dyDescent="0.3">
      <c r="A7" s="51" t="s">
        <v>96</v>
      </c>
      <c r="B7" s="52"/>
      <c r="C7" s="52"/>
      <c r="D7" s="52"/>
      <c r="E7" s="52"/>
      <c r="F7" s="52"/>
      <c r="G7" s="52"/>
      <c r="H7" s="52"/>
      <c r="I7" s="53"/>
      <c r="J7" s="2">
        <v>5</v>
      </c>
      <c r="K7" s="3">
        <v>35000</v>
      </c>
      <c r="L7" s="4">
        <v>175000</v>
      </c>
      <c r="M7" s="43"/>
      <c r="N7" s="17"/>
      <c r="O7" s="17"/>
    </row>
    <row r="8" spans="1:15" ht="49.5" customHeight="1" x14ac:dyDescent="0.3">
      <c r="A8" s="43" t="s">
        <v>0</v>
      </c>
      <c r="B8" s="43" t="s">
        <v>1</v>
      </c>
      <c r="C8" s="43" t="s">
        <v>60</v>
      </c>
      <c r="D8" s="43" t="s">
        <v>16</v>
      </c>
      <c r="E8" s="43" t="s">
        <v>20</v>
      </c>
      <c r="F8" s="43" t="s">
        <v>25</v>
      </c>
      <c r="G8" s="43" t="s">
        <v>17</v>
      </c>
      <c r="H8" s="43" t="s">
        <v>18</v>
      </c>
      <c r="I8" s="43" t="s">
        <v>19</v>
      </c>
      <c r="J8" s="43" t="s">
        <v>2</v>
      </c>
      <c r="K8" s="43" t="s">
        <v>3</v>
      </c>
      <c r="L8" s="43" t="s">
        <v>4</v>
      </c>
      <c r="M8" s="44" t="s">
        <v>97</v>
      </c>
      <c r="N8" s="43" t="s">
        <v>21</v>
      </c>
      <c r="O8" s="43" t="s">
        <v>22</v>
      </c>
    </row>
    <row r="9" spans="1:15" ht="207" customHeight="1" x14ac:dyDescent="0.3">
      <c r="A9" s="7">
        <v>64</v>
      </c>
      <c r="B9" s="15" t="s">
        <v>107</v>
      </c>
      <c r="C9" s="8" t="s">
        <v>99</v>
      </c>
      <c r="D9" s="7" t="s">
        <v>100</v>
      </c>
      <c r="E9" s="7" t="s">
        <v>101</v>
      </c>
      <c r="F9" s="7" t="s">
        <v>102</v>
      </c>
      <c r="G9" s="7" t="s">
        <v>103</v>
      </c>
      <c r="H9" s="7">
        <v>98167</v>
      </c>
      <c r="I9" s="7" t="s">
        <v>104</v>
      </c>
      <c r="J9" s="9">
        <v>2.81</v>
      </c>
      <c r="K9" s="10">
        <v>35000</v>
      </c>
      <c r="L9" s="11">
        <f t="shared" ref="L9" si="0">J9*K9</f>
        <v>98350</v>
      </c>
      <c r="M9" s="12">
        <v>11</v>
      </c>
      <c r="N9" s="45" t="s">
        <v>105</v>
      </c>
      <c r="O9" s="45" t="s">
        <v>106</v>
      </c>
    </row>
    <row r="10" spans="1:15" ht="30" customHeight="1" x14ac:dyDescent="0.3">
      <c r="A10" s="50" t="s">
        <v>108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 ht="18.75" customHeight="1" x14ac:dyDescent="0.3">
      <c r="A11" s="49" t="s">
        <v>96</v>
      </c>
      <c r="B11" s="49"/>
      <c r="C11" s="49"/>
      <c r="D11" s="49"/>
      <c r="E11" s="49"/>
      <c r="F11" s="49"/>
      <c r="G11" s="49"/>
      <c r="H11" s="49"/>
      <c r="I11" s="49"/>
      <c r="J11" s="2">
        <v>5</v>
      </c>
      <c r="K11" s="3">
        <v>390000</v>
      </c>
      <c r="L11" s="4">
        <v>1950000</v>
      </c>
      <c r="M11" s="44"/>
      <c r="N11" s="44"/>
      <c r="O11" s="44"/>
    </row>
    <row r="12" spans="1:15" ht="39.75" customHeight="1" x14ac:dyDescent="0.3">
      <c r="A12" s="44" t="s">
        <v>0</v>
      </c>
      <c r="B12" s="44" t="s">
        <v>1</v>
      </c>
      <c r="C12" s="44" t="s">
        <v>60</v>
      </c>
      <c r="D12" s="44" t="s">
        <v>16</v>
      </c>
      <c r="E12" s="44" t="s">
        <v>20</v>
      </c>
      <c r="F12" s="44" t="s">
        <v>25</v>
      </c>
      <c r="G12" s="44" t="s">
        <v>17</v>
      </c>
      <c r="H12" s="44" t="s">
        <v>18</v>
      </c>
      <c r="I12" s="44" t="s">
        <v>19</v>
      </c>
      <c r="J12" s="44" t="s">
        <v>2</v>
      </c>
      <c r="K12" s="44" t="s">
        <v>3</v>
      </c>
      <c r="L12" s="6" t="s">
        <v>4</v>
      </c>
      <c r="M12" s="44" t="s">
        <v>97</v>
      </c>
      <c r="N12" s="44" t="s">
        <v>21</v>
      </c>
      <c r="O12" s="44" t="s">
        <v>22</v>
      </c>
    </row>
    <row r="13" spans="1:15" ht="84" x14ac:dyDescent="0.3">
      <c r="A13" s="7">
        <v>5</v>
      </c>
      <c r="B13" s="8" t="s">
        <v>109</v>
      </c>
      <c r="C13" s="7" t="s">
        <v>110</v>
      </c>
      <c r="D13" s="7" t="s">
        <v>110</v>
      </c>
      <c r="E13" s="7" t="s">
        <v>111</v>
      </c>
      <c r="F13" s="7" t="s">
        <v>112</v>
      </c>
      <c r="G13" s="7"/>
      <c r="H13" s="7"/>
      <c r="I13" s="7" t="s">
        <v>113</v>
      </c>
      <c r="J13" s="9">
        <v>0.99</v>
      </c>
      <c r="K13" s="10">
        <v>390000</v>
      </c>
      <c r="L13" s="11">
        <f>J13*K13</f>
        <v>386100</v>
      </c>
      <c r="M13" s="12">
        <v>1</v>
      </c>
      <c r="N13" s="15" t="s">
        <v>114</v>
      </c>
      <c r="O13" s="15" t="s">
        <v>115</v>
      </c>
    </row>
    <row r="14" spans="1:15" ht="93.75" customHeight="1" x14ac:dyDescent="0.3">
      <c r="A14" s="7">
        <v>117</v>
      </c>
      <c r="B14" s="8" t="s">
        <v>116</v>
      </c>
      <c r="C14" s="22" t="s">
        <v>122</v>
      </c>
      <c r="D14" s="7" t="s">
        <v>117</v>
      </c>
      <c r="E14" s="7" t="s">
        <v>118</v>
      </c>
      <c r="F14" s="7" t="s">
        <v>119</v>
      </c>
      <c r="G14" s="7"/>
      <c r="H14" s="7"/>
      <c r="I14" s="7">
        <v>1</v>
      </c>
      <c r="J14" s="9">
        <v>1.08</v>
      </c>
      <c r="K14" s="10">
        <v>390000</v>
      </c>
      <c r="L14" s="11">
        <f>J14*K14</f>
        <v>421200</v>
      </c>
      <c r="M14" s="12">
        <v>2</v>
      </c>
      <c r="N14" s="15" t="s">
        <v>120</v>
      </c>
      <c r="O14" s="15" t="s">
        <v>121</v>
      </c>
    </row>
    <row r="15" spans="1:15" ht="39.75" customHeight="1" x14ac:dyDescent="0.3">
      <c r="B15" s="13"/>
      <c r="C15" s="13"/>
      <c r="D15" s="13"/>
      <c r="E15" s="13"/>
      <c r="F15" s="13"/>
      <c r="G15" s="13"/>
      <c r="H15" s="13"/>
      <c r="I15" s="13"/>
      <c r="M15" s="16"/>
    </row>
    <row r="16" spans="1:15" ht="30" customHeight="1" x14ac:dyDescent="0.3">
      <c r="A16" s="50" t="s">
        <v>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 ht="18.75" customHeight="1" x14ac:dyDescent="0.3">
      <c r="A17" s="49" t="s">
        <v>69</v>
      </c>
      <c r="B17" s="49"/>
      <c r="C17" s="49"/>
      <c r="D17" s="49"/>
      <c r="E17" s="49"/>
      <c r="F17" s="49"/>
      <c r="G17" s="49"/>
      <c r="H17" s="49"/>
      <c r="I17" s="49"/>
      <c r="J17" s="2">
        <v>5</v>
      </c>
      <c r="K17" s="3">
        <v>985000</v>
      </c>
      <c r="L17" s="4">
        <v>4925000</v>
      </c>
      <c r="M17" s="21"/>
      <c r="N17" s="21"/>
      <c r="O17" s="21"/>
    </row>
    <row r="18" spans="1:15" ht="36" x14ac:dyDescent="0.3">
      <c r="A18" s="21" t="s">
        <v>0</v>
      </c>
      <c r="B18" s="21" t="s">
        <v>1</v>
      </c>
      <c r="C18" s="21" t="s">
        <v>60</v>
      </c>
      <c r="D18" s="21" t="s">
        <v>16</v>
      </c>
      <c r="E18" s="21" t="s">
        <v>20</v>
      </c>
      <c r="F18" s="21" t="s">
        <v>25</v>
      </c>
      <c r="G18" s="21" t="s">
        <v>17</v>
      </c>
      <c r="H18" s="21" t="s">
        <v>18</v>
      </c>
      <c r="I18" s="21" t="s">
        <v>19</v>
      </c>
      <c r="J18" s="21" t="s">
        <v>2</v>
      </c>
      <c r="K18" s="21" t="s">
        <v>3</v>
      </c>
      <c r="L18" s="6" t="s">
        <v>4</v>
      </c>
      <c r="M18" s="42" t="s">
        <v>97</v>
      </c>
      <c r="N18" s="21" t="s">
        <v>21</v>
      </c>
      <c r="O18" s="21" t="s">
        <v>22</v>
      </c>
    </row>
    <row r="19" spans="1:15" ht="48" x14ac:dyDescent="0.3">
      <c r="A19" s="47">
        <v>92</v>
      </c>
      <c r="B19" s="47" t="s">
        <v>13</v>
      </c>
      <c r="C19" s="7" t="s">
        <v>67</v>
      </c>
      <c r="D19" s="7" t="s">
        <v>30</v>
      </c>
      <c r="E19" s="7" t="s">
        <v>32</v>
      </c>
      <c r="F19" s="7" t="s">
        <v>31</v>
      </c>
      <c r="G19" s="7" t="s">
        <v>26</v>
      </c>
      <c r="H19" s="7">
        <v>2015877</v>
      </c>
      <c r="I19" s="47">
        <v>1</v>
      </c>
      <c r="J19" s="54">
        <v>0.73799999999999999</v>
      </c>
      <c r="K19" s="56">
        <v>985000</v>
      </c>
      <c r="L19" s="58">
        <f>J19*K19</f>
        <v>726930</v>
      </c>
      <c r="M19" s="60">
        <v>1</v>
      </c>
      <c r="N19" s="62" t="s">
        <v>29</v>
      </c>
      <c r="O19" s="62" t="s">
        <v>65</v>
      </c>
    </row>
    <row r="20" spans="1:15" ht="60" x14ac:dyDescent="0.3">
      <c r="A20" s="48"/>
      <c r="B20" s="48"/>
      <c r="C20" s="46" t="s">
        <v>129</v>
      </c>
      <c r="D20" s="46" t="s">
        <v>130</v>
      </c>
      <c r="E20" s="46" t="s">
        <v>125</v>
      </c>
      <c r="F20" s="46" t="s">
        <v>126</v>
      </c>
      <c r="G20" s="46" t="s">
        <v>127</v>
      </c>
      <c r="H20" s="46">
        <v>2210028</v>
      </c>
      <c r="I20" s="48"/>
      <c r="J20" s="55"/>
      <c r="K20" s="57"/>
      <c r="L20" s="59"/>
      <c r="M20" s="61"/>
      <c r="N20" s="63"/>
      <c r="O20" s="63"/>
    </row>
    <row r="21" spans="1:15" ht="79.8" customHeight="1" x14ac:dyDescent="0.3">
      <c r="A21" s="7">
        <v>80</v>
      </c>
      <c r="B21" s="7" t="s">
        <v>12</v>
      </c>
      <c r="C21" s="7" t="s">
        <v>63</v>
      </c>
      <c r="D21" s="7" t="s">
        <v>23</v>
      </c>
      <c r="E21" s="7" t="s">
        <v>33</v>
      </c>
      <c r="F21" s="7" t="s">
        <v>24</v>
      </c>
      <c r="G21" s="7" t="s">
        <v>26</v>
      </c>
      <c r="H21" s="7"/>
      <c r="I21" s="7">
        <v>1</v>
      </c>
      <c r="J21" s="9">
        <v>0.74</v>
      </c>
      <c r="K21" s="10">
        <v>985000</v>
      </c>
      <c r="L21" s="11">
        <f>J21*K21</f>
        <v>728900</v>
      </c>
      <c r="M21" s="12">
        <v>2</v>
      </c>
      <c r="N21" s="15" t="s">
        <v>27</v>
      </c>
      <c r="O21" s="15" t="s">
        <v>28</v>
      </c>
    </row>
    <row r="22" spans="1:15" ht="30" customHeight="1" x14ac:dyDescent="0.3">
      <c r="A22" s="50" t="s">
        <v>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5" ht="19.5" customHeight="1" x14ac:dyDescent="0.3">
      <c r="A23" s="49" t="s">
        <v>69</v>
      </c>
      <c r="B23" s="49"/>
      <c r="C23" s="49"/>
      <c r="D23" s="49"/>
      <c r="E23" s="49"/>
      <c r="F23" s="49"/>
      <c r="G23" s="49"/>
      <c r="H23" s="49"/>
      <c r="I23" s="49"/>
      <c r="J23" s="2">
        <v>6</v>
      </c>
      <c r="K23" s="3">
        <v>565000</v>
      </c>
      <c r="L23" s="4">
        <v>3390000</v>
      </c>
      <c r="M23" s="21"/>
      <c r="N23" s="17"/>
      <c r="O23" s="17"/>
    </row>
    <row r="24" spans="1:15" ht="36" x14ac:dyDescent="0.3">
      <c r="A24" s="21" t="s">
        <v>0</v>
      </c>
      <c r="B24" s="21" t="s">
        <v>1</v>
      </c>
      <c r="C24" s="21" t="s">
        <v>60</v>
      </c>
      <c r="D24" s="21" t="s">
        <v>16</v>
      </c>
      <c r="E24" s="21" t="s">
        <v>20</v>
      </c>
      <c r="F24" s="21" t="s">
        <v>25</v>
      </c>
      <c r="G24" s="21" t="s">
        <v>17</v>
      </c>
      <c r="H24" s="21" t="s">
        <v>18</v>
      </c>
      <c r="I24" s="21" t="s">
        <v>19</v>
      </c>
      <c r="J24" s="21" t="s">
        <v>2</v>
      </c>
      <c r="K24" s="21" t="s">
        <v>3</v>
      </c>
      <c r="L24" s="6" t="s">
        <v>4</v>
      </c>
      <c r="M24" s="42" t="s">
        <v>97</v>
      </c>
      <c r="N24" s="21" t="s">
        <v>21</v>
      </c>
      <c r="O24" s="21" t="s">
        <v>22</v>
      </c>
    </row>
    <row r="25" spans="1:15" ht="115.2" customHeight="1" x14ac:dyDescent="0.3">
      <c r="A25" s="47">
        <v>150</v>
      </c>
      <c r="B25" s="47" t="s">
        <v>15</v>
      </c>
      <c r="C25" s="7" t="s">
        <v>61</v>
      </c>
      <c r="D25" s="7" t="s">
        <v>35</v>
      </c>
      <c r="E25" s="7" t="s">
        <v>36</v>
      </c>
      <c r="F25" s="7" t="s">
        <v>37</v>
      </c>
      <c r="G25" s="47"/>
      <c r="H25" s="47"/>
      <c r="I25" s="47">
        <v>1</v>
      </c>
      <c r="J25" s="54">
        <v>1.875</v>
      </c>
      <c r="K25" s="64">
        <v>565000</v>
      </c>
      <c r="L25" s="58">
        <f>J25*K25</f>
        <v>1059375</v>
      </c>
      <c r="M25" s="60">
        <v>1</v>
      </c>
      <c r="N25" s="62" t="s">
        <v>34</v>
      </c>
      <c r="O25" s="62" t="s">
        <v>38</v>
      </c>
    </row>
    <row r="26" spans="1:15" ht="39.6" customHeight="1" x14ac:dyDescent="0.3">
      <c r="A26" s="48"/>
      <c r="B26" s="48"/>
      <c r="C26" s="46" t="s">
        <v>128</v>
      </c>
      <c r="D26" s="46" t="s">
        <v>123</v>
      </c>
      <c r="E26" s="46" t="s">
        <v>123</v>
      </c>
      <c r="F26" s="46" t="s">
        <v>124</v>
      </c>
      <c r="G26" s="48"/>
      <c r="H26" s="48"/>
      <c r="I26" s="48"/>
      <c r="J26" s="55"/>
      <c r="K26" s="65"/>
      <c r="L26" s="59"/>
      <c r="M26" s="61"/>
      <c r="N26" s="63"/>
      <c r="O26" s="63"/>
    </row>
    <row r="27" spans="1:15" ht="77.400000000000006" customHeight="1" x14ac:dyDescent="0.3">
      <c r="A27" s="7">
        <v>80</v>
      </c>
      <c r="B27" s="7" t="s">
        <v>12</v>
      </c>
      <c r="C27" s="7" t="s">
        <v>64</v>
      </c>
      <c r="D27" s="7" t="s">
        <v>39</v>
      </c>
      <c r="E27" s="7" t="s">
        <v>40</v>
      </c>
      <c r="F27" s="7" t="s">
        <v>41</v>
      </c>
      <c r="G27" s="7"/>
      <c r="H27" s="7"/>
      <c r="I27" s="7">
        <v>1</v>
      </c>
      <c r="J27" s="9">
        <v>1.89</v>
      </c>
      <c r="K27" s="18">
        <v>565000</v>
      </c>
      <c r="L27" s="11">
        <f>J27*K27</f>
        <v>1067850</v>
      </c>
      <c r="M27" s="12">
        <v>2</v>
      </c>
      <c r="N27" s="15" t="s">
        <v>27</v>
      </c>
      <c r="O27" s="15" t="s">
        <v>28</v>
      </c>
    </row>
    <row r="28" spans="1:15" ht="33.6" customHeight="1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7"/>
      <c r="K28" s="28"/>
      <c r="L28" s="29"/>
      <c r="M28" s="30"/>
      <c r="N28" s="31"/>
      <c r="O28" s="31"/>
    </row>
    <row r="29" spans="1:15" ht="24.75" customHeight="1" x14ac:dyDescent="0.3">
      <c r="A29" s="50" t="s">
        <v>8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ht="18.75" customHeight="1" x14ac:dyDescent="0.3">
      <c r="A30" s="49" t="s">
        <v>69</v>
      </c>
      <c r="B30" s="49"/>
      <c r="C30" s="49"/>
      <c r="D30" s="49"/>
      <c r="E30" s="49"/>
      <c r="F30" s="49"/>
      <c r="G30" s="49"/>
      <c r="H30" s="49"/>
      <c r="I30" s="49"/>
      <c r="J30" s="2">
        <v>1</v>
      </c>
      <c r="K30" s="3">
        <v>2000000</v>
      </c>
      <c r="L30" s="4">
        <v>2000000</v>
      </c>
      <c r="M30" s="25"/>
      <c r="N30" s="17"/>
      <c r="O30" s="25"/>
    </row>
    <row r="31" spans="1:15" ht="41.25" customHeight="1" x14ac:dyDescent="0.3">
      <c r="A31" s="25" t="s">
        <v>0</v>
      </c>
      <c r="B31" s="25" t="s">
        <v>1</v>
      </c>
      <c r="C31" s="25" t="s">
        <v>60</v>
      </c>
      <c r="D31" s="25" t="s">
        <v>16</v>
      </c>
      <c r="E31" s="25" t="s">
        <v>20</v>
      </c>
      <c r="F31" s="25" t="s">
        <v>25</v>
      </c>
      <c r="G31" s="25" t="s">
        <v>17</v>
      </c>
      <c r="H31" s="25" t="s">
        <v>18</v>
      </c>
      <c r="I31" s="25" t="s">
        <v>19</v>
      </c>
      <c r="J31" s="25" t="s">
        <v>2</v>
      </c>
      <c r="K31" s="25" t="s">
        <v>3</v>
      </c>
      <c r="L31" s="6" t="s">
        <v>4</v>
      </c>
      <c r="M31" s="42" t="s">
        <v>97</v>
      </c>
      <c r="N31" s="25" t="s">
        <v>21</v>
      </c>
      <c r="O31" s="25" t="s">
        <v>22</v>
      </c>
    </row>
    <row r="32" spans="1:15" ht="117.75" customHeight="1" x14ac:dyDescent="0.3">
      <c r="A32" s="7">
        <v>150</v>
      </c>
      <c r="B32" s="23" t="s">
        <v>15</v>
      </c>
      <c r="C32" s="22" t="s">
        <v>76</v>
      </c>
      <c r="D32" s="23" t="s">
        <v>70</v>
      </c>
      <c r="E32" s="22" t="s">
        <v>71</v>
      </c>
      <c r="F32" s="22" t="s">
        <v>72</v>
      </c>
      <c r="G32" s="22" t="s">
        <v>73</v>
      </c>
      <c r="H32" s="22">
        <v>2063982</v>
      </c>
      <c r="I32" s="22" t="s">
        <v>75</v>
      </c>
      <c r="J32" s="9">
        <v>0.16800000000000001</v>
      </c>
      <c r="K32" s="10">
        <v>2000000</v>
      </c>
      <c r="L32" s="11">
        <f t="shared" ref="L32:L33" si="1">J32*K32</f>
        <v>336000</v>
      </c>
      <c r="M32" s="12">
        <v>1</v>
      </c>
      <c r="N32" s="24" t="s">
        <v>74</v>
      </c>
      <c r="O32" s="15" t="s">
        <v>38</v>
      </c>
    </row>
    <row r="33" spans="1:15" ht="118.5" customHeight="1" x14ac:dyDescent="0.3">
      <c r="A33" s="7">
        <v>120</v>
      </c>
      <c r="B33" s="23" t="s">
        <v>77</v>
      </c>
      <c r="C33" s="22" t="s">
        <v>78</v>
      </c>
      <c r="D33" s="22" t="s">
        <v>79</v>
      </c>
      <c r="E33" s="22" t="s">
        <v>80</v>
      </c>
      <c r="F33" s="22" t="s">
        <v>81</v>
      </c>
      <c r="G33" s="22" t="s">
        <v>52</v>
      </c>
      <c r="H33" s="22">
        <v>2001412</v>
      </c>
      <c r="I33" s="22" t="s">
        <v>82</v>
      </c>
      <c r="J33" s="9">
        <v>0.19789000000000001</v>
      </c>
      <c r="K33" s="10">
        <v>2000000</v>
      </c>
      <c r="L33" s="11">
        <f t="shared" si="1"/>
        <v>395780</v>
      </c>
      <c r="M33" s="12">
        <v>2</v>
      </c>
      <c r="N33" s="15" t="s">
        <v>83</v>
      </c>
      <c r="O33" s="15" t="s">
        <v>84</v>
      </c>
    </row>
    <row r="34" spans="1:15" ht="30" customHeight="1" x14ac:dyDescent="0.3">
      <c r="A34" s="50" t="s">
        <v>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x14ac:dyDescent="0.3">
      <c r="A35" s="51" t="s">
        <v>69</v>
      </c>
      <c r="B35" s="52"/>
      <c r="C35" s="52"/>
      <c r="D35" s="52"/>
      <c r="E35" s="52"/>
      <c r="F35" s="52"/>
      <c r="G35" s="52"/>
      <c r="H35" s="52"/>
      <c r="I35" s="53"/>
      <c r="J35" s="2">
        <v>2</v>
      </c>
      <c r="K35" s="3">
        <v>520000</v>
      </c>
      <c r="L35" s="4">
        <v>1040000</v>
      </c>
      <c r="M35" s="25"/>
      <c r="N35" s="17"/>
      <c r="O35" s="17"/>
    </row>
    <row r="36" spans="1:15" ht="36" x14ac:dyDescent="0.3">
      <c r="A36" s="32" t="s">
        <v>0</v>
      </c>
      <c r="B36" s="32" t="s">
        <v>1</v>
      </c>
      <c r="C36" s="32" t="s">
        <v>60</v>
      </c>
      <c r="D36" s="32" t="s">
        <v>16</v>
      </c>
      <c r="E36" s="32" t="s">
        <v>20</v>
      </c>
      <c r="F36" s="32" t="s">
        <v>25</v>
      </c>
      <c r="G36" s="32" t="s">
        <v>17</v>
      </c>
      <c r="H36" s="32" t="s">
        <v>18</v>
      </c>
      <c r="I36" s="32" t="s">
        <v>19</v>
      </c>
      <c r="J36" s="32" t="s">
        <v>2</v>
      </c>
      <c r="K36" s="32" t="s">
        <v>3</v>
      </c>
      <c r="L36" s="33" t="s">
        <v>4</v>
      </c>
      <c r="M36" s="42" t="s">
        <v>97</v>
      </c>
      <c r="N36" s="32" t="s">
        <v>21</v>
      </c>
      <c r="O36" s="32" t="s">
        <v>22</v>
      </c>
    </row>
    <row r="37" spans="1:15" ht="91.8" x14ac:dyDescent="0.3">
      <c r="A37" s="7">
        <v>120</v>
      </c>
      <c r="B37" s="23" t="s">
        <v>77</v>
      </c>
      <c r="C37" s="22" t="s">
        <v>85</v>
      </c>
      <c r="D37" s="22" t="s">
        <v>85</v>
      </c>
      <c r="E37" s="22" t="s">
        <v>85</v>
      </c>
      <c r="F37" s="34" t="s">
        <v>86</v>
      </c>
      <c r="G37" s="7" t="s">
        <v>52</v>
      </c>
      <c r="H37" s="7">
        <v>2031798</v>
      </c>
      <c r="I37" s="7" t="s">
        <v>87</v>
      </c>
      <c r="J37" s="9">
        <v>0.58989000000000003</v>
      </c>
      <c r="K37" s="10">
        <v>520000</v>
      </c>
      <c r="L37" s="11">
        <f t="shared" ref="L37:L38" si="2">J37*K37</f>
        <v>306742.8</v>
      </c>
      <c r="M37" s="12">
        <v>1</v>
      </c>
      <c r="N37" s="15" t="s">
        <v>88</v>
      </c>
      <c r="O37" s="15" t="s">
        <v>84</v>
      </c>
    </row>
    <row r="38" spans="1:15" ht="84" x14ac:dyDescent="0.3">
      <c r="A38" s="35">
        <v>53</v>
      </c>
      <c r="B38" s="36" t="s">
        <v>89</v>
      </c>
      <c r="C38" s="36" t="s">
        <v>90</v>
      </c>
      <c r="D38" s="36" t="s">
        <v>91</v>
      </c>
      <c r="E38" s="36" t="s">
        <v>92</v>
      </c>
      <c r="F38" s="36" t="s">
        <v>93</v>
      </c>
      <c r="G38" s="36"/>
      <c r="H38" s="36"/>
      <c r="I38" s="35">
        <v>50</v>
      </c>
      <c r="J38" s="37">
        <v>0.59</v>
      </c>
      <c r="K38" s="38">
        <v>520000</v>
      </c>
      <c r="L38" s="39">
        <f t="shared" si="2"/>
        <v>306800</v>
      </c>
      <c r="M38" s="40">
        <v>2</v>
      </c>
      <c r="N38" s="41" t="s">
        <v>94</v>
      </c>
      <c r="O38" s="41" t="s">
        <v>95</v>
      </c>
    </row>
    <row r="39" spans="1:15" ht="30" customHeight="1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7"/>
      <c r="K39" s="28"/>
      <c r="L39" s="29"/>
      <c r="M39" s="30"/>
      <c r="N39" s="31"/>
      <c r="O39" s="31"/>
    </row>
    <row r="40" spans="1:15" ht="30" customHeight="1" x14ac:dyDescent="0.3">
      <c r="A40" s="50" t="s">
        <v>10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5" ht="16.5" customHeight="1" x14ac:dyDescent="0.3">
      <c r="A41" s="51" t="s">
        <v>96</v>
      </c>
      <c r="B41" s="52"/>
      <c r="C41" s="52"/>
      <c r="D41" s="52"/>
      <c r="E41" s="52"/>
      <c r="F41" s="52"/>
      <c r="G41" s="52"/>
      <c r="H41" s="52"/>
      <c r="I41" s="53"/>
      <c r="J41" s="2">
        <v>0.35</v>
      </c>
      <c r="K41" s="3">
        <v>5600000</v>
      </c>
      <c r="L41" s="4">
        <v>1960000</v>
      </c>
      <c r="M41" s="21"/>
      <c r="N41" s="17"/>
      <c r="O41" s="17"/>
    </row>
    <row r="42" spans="1:15" ht="47.25" customHeight="1" x14ac:dyDescent="0.3">
      <c r="A42" s="21" t="s">
        <v>0</v>
      </c>
      <c r="B42" s="21" t="s">
        <v>1</v>
      </c>
      <c r="C42" s="21" t="s">
        <v>60</v>
      </c>
      <c r="D42" s="21" t="s">
        <v>16</v>
      </c>
      <c r="E42" s="21" t="s">
        <v>20</v>
      </c>
      <c r="F42" s="21" t="s">
        <v>25</v>
      </c>
      <c r="G42" s="21" t="s">
        <v>17</v>
      </c>
      <c r="H42" s="21" t="s">
        <v>18</v>
      </c>
      <c r="I42" s="21" t="s">
        <v>19</v>
      </c>
      <c r="J42" s="21" t="s">
        <v>2</v>
      </c>
      <c r="K42" s="21" t="s">
        <v>3</v>
      </c>
      <c r="L42" s="6" t="s">
        <v>4</v>
      </c>
      <c r="M42" s="21" t="s">
        <v>97</v>
      </c>
      <c r="N42" s="21" t="s">
        <v>21</v>
      </c>
      <c r="O42" s="21" t="s">
        <v>22</v>
      </c>
    </row>
    <row r="43" spans="1:15" ht="128.25" customHeight="1" x14ac:dyDescent="0.3">
      <c r="A43" s="7">
        <v>105</v>
      </c>
      <c r="B43" s="7" t="s">
        <v>14</v>
      </c>
      <c r="C43" s="7" t="s">
        <v>66</v>
      </c>
      <c r="D43" s="7" t="s">
        <v>49</v>
      </c>
      <c r="E43" s="7" t="s">
        <v>50</v>
      </c>
      <c r="F43" s="7" t="s">
        <v>51</v>
      </c>
      <c r="G43" s="7" t="s">
        <v>52</v>
      </c>
      <c r="H43" s="7" t="s">
        <v>54</v>
      </c>
      <c r="I43" s="7" t="s">
        <v>55</v>
      </c>
      <c r="J43" s="9">
        <v>2.3900000000000001E-2</v>
      </c>
      <c r="K43" s="10">
        <v>5600000</v>
      </c>
      <c r="L43" s="11">
        <f>J43*K43</f>
        <v>133840</v>
      </c>
      <c r="M43" s="12">
        <v>1</v>
      </c>
      <c r="N43" s="15" t="s">
        <v>48</v>
      </c>
      <c r="O43" s="8" t="s">
        <v>42</v>
      </c>
    </row>
    <row r="44" spans="1:15" ht="117.75" customHeight="1" x14ac:dyDescent="0.3">
      <c r="A44" s="7">
        <v>51</v>
      </c>
      <c r="B44" s="7" t="s">
        <v>11</v>
      </c>
      <c r="C44" s="7" t="s">
        <v>62</v>
      </c>
      <c r="D44" s="7" t="s">
        <v>44</v>
      </c>
      <c r="E44" s="19" t="s">
        <v>45</v>
      </c>
      <c r="F44" s="7" t="s">
        <v>46</v>
      </c>
      <c r="G44" s="7" t="s">
        <v>53</v>
      </c>
      <c r="H44" s="7">
        <v>1971508</v>
      </c>
      <c r="I44" s="7">
        <v>50</v>
      </c>
      <c r="J44" s="9">
        <v>2.4799999999999999E-2</v>
      </c>
      <c r="K44" s="10">
        <v>5600000</v>
      </c>
      <c r="L44" s="11">
        <f>J44*K44</f>
        <v>138880</v>
      </c>
      <c r="M44" s="12">
        <v>2</v>
      </c>
      <c r="N44" s="15" t="s">
        <v>43</v>
      </c>
      <c r="O44" s="8" t="s">
        <v>47</v>
      </c>
    </row>
    <row r="45" spans="1:15" x14ac:dyDescent="0.3">
      <c r="B45" s="13"/>
      <c r="C45" s="13"/>
      <c r="D45" s="13"/>
      <c r="E45" s="13"/>
      <c r="F45" s="13"/>
      <c r="G45" s="13"/>
      <c r="H45" s="13"/>
      <c r="I45" s="13"/>
    </row>
    <row r="46" spans="1:15" x14ac:dyDescent="0.3">
      <c r="B46" s="13"/>
      <c r="C46" s="13"/>
      <c r="D46" s="13"/>
      <c r="E46" s="13"/>
      <c r="F46" s="13"/>
      <c r="G46" s="13"/>
      <c r="H46" s="13"/>
      <c r="I46" s="13"/>
    </row>
    <row r="47" spans="1:15" x14ac:dyDescent="0.3">
      <c r="B47" s="13"/>
      <c r="C47" s="13"/>
      <c r="D47" s="13"/>
      <c r="E47" s="13"/>
      <c r="F47" s="13"/>
      <c r="G47" s="13"/>
      <c r="H47" s="13"/>
      <c r="I47" s="13"/>
    </row>
    <row r="48" spans="1:15" x14ac:dyDescent="0.3">
      <c r="B48" s="13"/>
      <c r="C48" s="13"/>
      <c r="D48" s="13"/>
      <c r="E48" s="13"/>
      <c r="F48" s="13"/>
      <c r="G48" s="13"/>
      <c r="H48" s="13"/>
      <c r="I48" s="13"/>
    </row>
    <row r="49" spans="2:9" x14ac:dyDescent="0.3">
      <c r="B49" s="13"/>
      <c r="C49" s="13"/>
      <c r="D49" s="13"/>
      <c r="E49" s="13"/>
      <c r="F49" s="13"/>
      <c r="G49" s="13"/>
      <c r="H49" s="13"/>
      <c r="I49" s="13"/>
    </row>
    <row r="50" spans="2:9" x14ac:dyDescent="0.3">
      <c r="B50" s="13"/>
      <c r="C50" s="13"/>
      <c r="D50" s="13"/>
      <c r="E50" s="13"/>
      <c r="F50" s="13"/>
      <c r="G50" s="13"/>
      <c r="H50" s="13"/>
      <c r="I50" s="13"/>
    </row>
    <row r="51" spans="2:9" x14ac:dyDescent="0.3">
      <c r="B51" s="13"/>
      <c r="C51" s="13"/>
      <c r="D51" s="13"/>
      <c r="E51" s="13"/>
      <c r="F51" s="13"/>
      <c r="G51" s="13"/>
      <c r="H51" s="13"/>
      <c r="I51" s="13"/>
    </row>
    <row r="52" spans="2:9" x14ac:dyDescent="0.3">
      <c r="B52" s="13"/>
      <c r="C52" s="13"/>
      <c r="D52" s="13"/>
      <c r="E52" s="13"/>
      <c r="F52" s="13"/>
      <c r="G52" s="13"/>
      <c r="H52" s="13"/>
      <c r="I52" s="13"/>
    </row>
    <row r="53" spans="2:9" x14ac:dyDescent="0.3">
      <c r="B53" s="13"/>
      <c r="C53" s="13"/>
      <c r="D53" s="13"/>
      <c r="E53" s="13"/>
      <c r="F53" s="13"/>
      <c r="G53" s="13"/>
      <c r="H53" s="13"/>
      <c r="I53" s="13"/>
    </row>
    <row r="54" spans="2:9" x14ac:dyDescent="0.3">
      <c r="B54" s="13"/>
      <c r="C54" s="13"/>
      <c r="D54" s="13"/>
      <c r="E54" s="13"/>
      <c r="F54" s="13"/>
      <c r="G54" s="13"/>
      <c r="H54" s="13"/>
      <c r="I54" s="13"/>
    </row>
    <row r="55" spans="2:9" x14ac:dyDescent="0.3">
      <c r="B55" s="13"/>
      <c r="C55" s="13"/>
      <c r="D55" s="13"/>
      <c r="E55" s="13"/>
      <c r="F55" s="13"/>
      <c r="G55" s="13"/>
      <c r="H55" s="13"/>
      <c r="I55" s="13"/>
    </row>
    <row r="56" spans="2:9" x14ac:dyDescent="0.3">
      <c r="B56" s="13"/>
      <c r="C56" s="13"/>
      <c r="D56" s="13"/>
      <c r="E56" s="13"/>
      <c r="F56" s="13"/>
      <c r="G56" s="13"/>
      <c r="H56" s="13"/>
      <c r="I56" s="13"/>
    </row>
    <row r="57" spans="2:9" x14ac:dyDescent="0.3">
      <c r="B57" s="13"/>
      <c r="C57" s="13"/>
      <c r="D57" s="13"/>
      <c r="E57" s="13"/>
      <c r="F57" s="13"/>
      <c r="G57" s="13"/>
      <c r="H57" s="13"/>
      <c r="I57" s="13"/>
    </row>
    <row r="58" spans="2:9" x14ac:dyDescent="0.3">
      <c r="B58" s="13"/>
      <c r="C58" s="13"/>
      <c r="D58" s="13"/>
      <c r="E58" s="13"/>
      <c r="F58" s="13"/>
      <c r="G58" s="13"/>
      <c r="H58" s="13"/>
      <c r="I58" s="13"/>
    </row>
    <row r="59" spans="2:9" x14ac:dyDescent="0.3">
      <c r="B59" s="13"/>
      <c r="C59" s="13"/>
      <c r="D59" s="13"/>
      <c r="E59" s="13"/>
      <c r="F59" s="13"/>
      <c r="G59" s="13"/>
      <c r="H59" s="13"/>
      <c r="I59" s="13"/>
    </row>
    <row r="60" spans="2:9" x14ac:dyDescent="0.3">
      <c r="B60" s="13"/>
      <c r="C60" s="13"/>
      <c r="D60" s="13"/>
      <c r="E60" s="13"/>
      <c r="F60" s="13"/>
      <c r="G60" s="13"/>
      <c r="H60" s="13"/>
      <c r="I60" s="13"/>
    </row>
    <row r="61" spans="2:9" x14ac:dyDescent="0.3">
      <c r="B61" s="13"/>
      <c r="C61" s="13"/>
      <c r="D61" s="13"/>
      <c r="E61" s="13"/>
      <c r="F61" s="13"/>
      <c r="G61" s="13"/>
      <c r="H61" s="13"/>
      <c r="I61" s="13"/>
    </row>
    <row r="62" spans="2:9" x14ac:dyDescent="0.3">
      <c r="B62" s="13"/>
      <c r="C62" s="13"/>
      <c r="D62" s="13"/>
      <c r="E62" s="13"/>
      <c r="F62" s="13"/>
      <c r="G62" s="13"/>
      <c r="H62" s="13"/>
      <c r="I62" s="13"/>
    </row>
    <row r="63" spans="2:9" x14ac:dyDescent="0.3">
      <c r="B63" s="13"/>
      <c r="C63" s="13"/>
      <c r="D63" s="13"/>
      <c r="E63" s="13"/>
      <c r="F63" s="13"/>
      <c r="G63" s="13"/>
      <c r="H63" s="13"/>
      <c r="I63" s="13"/>
    </row>
    <row r="64" spans="2:9" x14ac:dyDescent="0.3">
      <c r="B64" s="13"/>
      <c r="C64" s="13"/>
      <c r="D64" s="13"/>
      <c r="E64" s="13"/>
      <c r="F64" s="13"/>
      <c r="G64" s="13"/>
      <c r="H64" s="13"/>
      <c r="I64" s="13"/>
    </row>
    <row r="65" spans="2:9" x14ac:dyDescent="0.3">
      <c r="B65" s="13"/>
      <c r="C65" s="13"/>
      <c r="D65" s="13"/>
      <c r="E65" s="13"/>
      <c r="F65" s="13"/>
      <c r="G65" s="13"/>
      <c r="H65" s="13"/>
      <c r="I65" s="13"/>
    </row>
    <row r="66" spans="2:9" x14ac:dyDescent="0.3">
      <c r="B66" s="13"/>
      <c r="C66" s="13"/>
      <c r="D66" s="13"/>
      <c r="E66" s="13"/>
      <c r="F66" s="13"/>
      <c r="G66" s="13"/>
      <c r="H66" s="13"/>
      <c r="I66" s="13"/>
    </row>
    <row r="67" spans="2:9" x14ac:dyDescent="0.3">
      <c r="B67" s="13"/>
      <c r="C67" s="13"/>
      <c r="D67" s="13"/>
      <c r="E67" s="13"/>
      <c r="F67" s="13"/>
      <c r="G67" s="13"/>
      <c r="H67" s="13"/>
      <c r="I67" s="13"/>
    </row>
    <row r="68" spans="2:9" x14ac:dyDescent="0.3">
      <c r="B68" s="13"/>
      <c r="C68" s="13"/>
      <c r="D68" s="13"/>
      <c r="E68" s="13"/>
      <c r="F68" s="13"/>
      <c r="G68" s="13"/>
      <c r="H68" s="13"/>
      <c r="I68" s="13"/>
    </row>
    <row r="69" spans="2:9" x14ac:dyDescent="0.3">
      <c r="B69" s="13"/>
      <c r="C69" s="13"/>
      <c r="D69" s="13"/>
      <c r="E69" s="13"/>
      <c r="F69" s="13"/>
      <c r="G69" s="13"/>
      <c r="H69" s="13"/>
      <c r="I69" s="13"/>
    </row>
    <row r="70" spans="2:9" x14ac:dyDescent="0.3">
      <c r="B70" s="13"/>
      <c r="C70" s="13"/>
      <c r="D70" s="13"/>
      <c r="E70" s="13"/>
      <c r="F70" s="13"/>
      <c r="G70" s="13"/>
      <c r="H70" s="13"/>
      <c r="I70" s="13"/>
    </row>
    <row r="71" spans="2:9" x14ac:dyDescent="0.3">
      <c r="B71" s="13"/>
      <c r="C71" s="13"/>
      <c r="D71" s="13"/>
      <c r="E71" s="13"/>
      <c r="F71" s="13"/>
      <c r="G71" s="13"/>
      <c r="H71" s="13"/>
      <c r="I71" s="13"/>
    </row>
    <row r="72" spans="2:9" x14ac:dyDescent="0.3">
      <c r="B72" s="13"/>
      <c r="C72" s="13"/>
      <c r="D72" s="13"/>
      <c r="E72" s="13"/>
      <c r="F72" s="13"/>
      <c r="G72" s="13"/>
      <c r="H72" s="13"/>
      <c r="I72" s="13"/>
    </row>
    <row r="73" spans="2:9" x14ac:dyDescent="0.3">
      <c r="B73" s="13"/>
      <c r="C73" s="13"/>
      <c r="D73" s="13"/>
      <c r="E73" s="13"/>
      <c r="F73" s="13"/>
      <c r="G73" s="13"/>
      <c r="H73" s="13"/>
      <c r="I73" s="13"/>
    </row>
    <row r="74" spans="2:9" x14ac:dyDescent="0.3">
      <c r="B74" s="13"/>
      <c r="C74" s="13"/>
      <c r="D74" s="13"/>
      <c r="E74" s="13"/>
      <c r="F74" s="13"/>
      <c r="G74" s="13"/>
      <c r="H74" s="13"/>
      <c r="I74" s="13"/>
    </row>
    <row r="75" spans="2:9" x14ac:dyDescent="0.3">
      <c r="B75" s="13"/>
      <c r="C75" s="13"/>
      <c r="D75" s="13"/>
      <c r="E75" s="13"/>
      <c r="F75" s="13"/>
      <c r="G75" s="13"/>
      <c r="H75" s="13"/>
      <c r="I75" s="13"/>
    </row>
    <row r="76" spans="2:9" x14ac:dyDescent="0.3">
      <c r="B76" s="13"/>
      <c r="C76" s="13"/>
      <c r="D76" s="13"/>
      <c r="E76" s="13"/>
      <c r="F76" s="13"/>
      <c r="G76" s="13"/>
      <c r="H76" s="13"/>
      <c r="I76" s="13"/>
    </row>
    <row r="77" spans="2:9" x14ac:dyDescent="0.3">
      <c r="B77" s="13"/>
      <c r="C77" s="13"/>
      <c r="D77" s="13"/>
      <c r="E77" s="13"/>
      <c r="F77" s="13"/>
      <c r="G77" s="13"/>
      <c r="H77" s="13"/>
      <c r="I77" s="13"/>
    </row>
    <row r="78" spans="2:9" x14ac:dyDescent="0.3">
      <c r="B78" s="13"/>
      <c r="C78" s="13"/>
      <c r="D78" s="13"/>
      <c r="E78" s="13"/>
      <c r="F78" s="13"/>
      <c r="G78" s="13"/>
      <c r="H78" s="13"/>
      <c r="I78" s="13"/>
    </row>
    <row r="79" spans="2:9" x14ac:dyDescent="0.3">
      <c r="B79" s="13"/>
      <c r="C79" s="13"/>
      <c r="D79" s="13"/>
      <c r="E79" s="13"/>
      <c r="F79" s="13"/>
      <c r="G79" s="13"/>
      <c r="H79" s="13"/>
      <c r="I79" s="13"/>
    </row>
    <row r="80" spans="2:9" x14ac:dyDescent="0.3">
      <c r="B80" s="13"/>
      <c r="C80" s="13"/>
      <c r="D80" s="13"/>
      <c r="E80" s="13"/>
      <c r="F80" s="13"/>
      <c r="G80" s="13"/>
      <c r="H80" s="13"/>
      <c r="I80" s="13"/>
    </row>
    <row r="81" spans="2:9" x14ac:dyDescent="0.3">
      <c r="B81" s="13"/>
      <c r="C81" s="13"/>
      <c r="D81" s="13"/>
      <c r="E81" s="13"/>
      <c r="F81" s="13"/>
      <c r="G81" s="13"/>
      <c r="H81" s="13"/>
      <c r="I81" s="13"/>
    </row>
    <row r="82" spans="2:9" x14ac:dyDescent="0.3">
      <c r="B82" s="13"/>
      <c r="C82" s="13"/>
      <c r="D82" s="13"/>
      <c r="E82" s="13"/>
      <c r="F82" s="13"/>
      <c r="G82" s="13"/>
      <c r="H82" s="13"/>
      <c r="I82" s="13"/>
    </row>
    <row r="83" spans="2:9" x14ac:dyDescent="0.3">
      <c r="B83" s="13"/>
      <c r="C83" s="13"/>
      <c r="D83" s="13"/>
      <c r="E83" s="13"/>
      <c r="F83" s="13"/>
      <c r="G83" s="13"/>
      <c r="H83" s="13"/>
      <c r="I83" s="13"/>
    </row>
    <row r="84" spans="2:9" x14ac:dyDescent="0.3">
      <c r="B84" s="13"/>
      <c r="C84" s="13"/>
      <c r="D84" s="13"/>
      <c r="E84" s="13"/>
      <c r="F84" s="13"/>
      <c r="G84" s="13"/>
      <c r="H84" s="13"/>
      <c r="I84" s="13"/>
    </row>
    <row r="85" spans="2:9" x14ac:dyDescent="0.3">
      <c r="B85" s="13"/>
      <c r="C85" s="13"/>
      <c r="D85" s="13"/>
      <c r="E85" s="13"/>
      <c r="F85" s="13"/>
      <c r="G85" s="13"/>
      <c r="H85" s="13"/>
      <c r="I85" s="13"/>
    </row>
    <row r="86" spans="2:9" x14ac:dyDescent="0.3">
      <c r="B86" s="13"/>
      <c r="C86" s="13"/>
      <c r="D86" s="13"/>
      <c r="E86" s="13"/>
      <c r="F86" s="13"/>
      <c r="G86" s="13"/>
      <c r="H86" s="13"/>
      <c r="I86" s="13"/>
    </row>
    <row r="87" spans="2:9" x14ac:dyDescent="0.3">
      <c r="B87" s="13"/>
      <c r="C87" s="13"/>
      <c r="D87" s="13"/>
      <c r="E87" s="13"/>
      <c r="F87" s="13"/>
      <c r="G87" s="13"/>
      <c r="H87" s="13"/>
      <c r="I87" s="13"/>
    </row>
    <row r="88" spans="2:9" x14ac:dyDescent="0.3">
      <c r="B88" s="13"/>
      <c r="C88" s="13"/>
      <c r="D88" s="13"/>
      <c r="E88" s="13"/>
      <c r="F88" s="13"/>
      <c r="G88" s="13"/>
      <c r="H88" s="13"/>
      <c r="I88" s="13"/>
    </row>
    <row r="89" spans="2:9" x14ac:dyDescent="0.3">
      <c r="B89" s="13"/>
      <c r="C89" s="13"/>
      <c r="D89" s="13"/>
      <c r="E89" s="13"/>
      <c r="F89" s="13"/>
      <c r="G89" s="13"/>
      <c r="H89" s="13"/>
      <c r="I89" s="13"/>
    </row>
    <row r="90" spans="2:9" x14ac:dyDescent="0.3">
      <c r="B90" s="13"/>
      <c r="C90" s="13"/>
      <c r="D90" s="13"/>
      <c r="E90" s="13"/>
      <c r="F90" s="13"/>
      <c r="G90" s="13"/>
      <c r="H90" s="13"/>
      <c r="I90" s="13"/>
    </row>
    <row r="91" spans="2:9" x14ac:dyDescent="0.3">
      <c r="B91" s="13"/>
      <c r="C91" s="13"/>
      <c r="D91" s="13"/>
      <c r="E91" s="13"/>
      <c r="F91" s="13"/>
      <c r="G91" s="13"/>
      <c r="H91" s="13"/>
      <c r="I91" s="13"/>
    </row>
    <row r="92" spans="2:9" x14ac:dyDescent="0.3">
      <c r="B92" s="13"/>
      <c r="C92" s="13"/>
      <c r="D92" s="13"/>
      <c r="E92" s="13"/>
      <c r="F92" s="13"/>
      <c r="G92" s="13"/>
      <c r="H92" s="13"/>
      <c r="I92" s="13"/>
    </row>
    <row r="93" spans="2:9" x14ac:dyDescent="0.3">
      <c r="B93" s="13"/>
      <c r="C93" s="13"/>
      <c r="D93" s="13"/>
      <c r="E93" s="13"/>
      <c r="F93" s="13"/>
      <c r="G93" s="13"/>
      <c r="H93" s="13"/>
      <c r="I93" s="13"/>
    </row>
    <row r="94" spans="2:9" x14ac:dyDescent="0.3">
      <c r="B94" s="13"/>
      <c r="C94" s="13"/>
      <c r="D94" s="13"/>
      <c r="E94" s="13"/>
      <c r="F94" s="13"/>
      <c r="G94" s="13"/>
      <c r="H94" s="13"/>
      <c r="I94" s="13"/>
    </row>
    <row r="95" spans="2:9" x14ac:dyDescent="0.3">
      <c r="B95" s="13"/>
      <c r="C95" s="13"/>
      <c r="D95" s="13"/>
      <c r="E95" s="13"/>
      <c r="F95" s="13"/>
      <c r="G95" s="13"/>
      <c r="H95" s="13"/>
      <c r="I95" s="13"/>
    </row>
    <row r="96" spans="2:9" x14ac:dyDescent="0.3">
      <c r="B96" s="13"/>
      <c r="C96" s="13"/>
      <c r="D96" s="13"/>
      <c r="E96" s="13"/>
      <c r="F96" s="13"/>
      <c r="G96" s="13"/>
      <c r="H96" s="13"/>
      <c r="I96" s="13"/>
    </row>
    <row r="97" spans="2:9" x14ac:dyDescent="0.3">
      <c r="B97" s="13"/>
      <c r="C97" s="13"/>
      <c r="D97" s="13"/>
      <c r="E97" s="13"/>
      <c r="F97" s="13"/>
      <c r="G97" s="13"/>
      <c r="H97" s="13"/>
      <c r="I97" s="13"/>
    </row>
    <row r="98" spans="2:9" x14ac:dyDescent="0.3">
      <c r="B98" s="13"/>
      <c r="C98" s="13"/>
      <c r="D98" s="13"/>
      <c r="E98" s="13"/>
      <c r="F98" s="13"/>
      <c r="G98" s="13"/>
      <c r="H98" s="13"/>
      <c r="I98" s="13"/>
    </row>
    <row r="99" spans="2:9" x14ac:dyDescent="0.3">
      <c r="B99" s="13"/>
      <c r="C99" s="13"/>
      <c r="D99" s="13"/>
      <c r="E99" s="13"/>
      <c r="F99" s="13"/>
      <c r="G99" s="13"/>
      <c r="H99" s="13"/>
      <c r="I99" s="13"/>
    </row>
    <row r="100" spans="2:9" x14ac:dyDescent="0.3">
      <c r="B100" s="13"/>
      <c r="C100" s="13"/>
      <c r="D100" s="13"/>
      <c r="E100" s="13"/>
      <c r="F100" s="13"/>
      <c r="G100" s="13"/>
      <c r="H100" s="13"/>
      <c r="I100" s="13"/>
    </row>
    <row r="101" spans="2:9" x14ac:dyDescent="0.3">
      <c r="B101" s="13"/>
      <c r="C101" s="13"/>
      <c r="D101" s="13"/>
      <c r="E101" s="13"/>
      <c r="F101" s="13"/>
      <c r="G101" s="13"/>
      <c r="H101" s="13"/>
      <c r="I101" s="13"/>
    </row>
    <row r="102" spans="2:9" x14ac:dyDescent="0.3">
      <c r="B102" s="13"/>
      <c r="C102" s="13"/>
      <c r="D102" s="13"/>
      <c r="E102" s="13"/>
      <c r="F102" s="13"/>
      <c r="G102" s="13"/>
      <c r="H102" s="13"/>
      <c r="I102" s="13"/>
    </row>
    <row r="103" spans="2:9" x14ac:dyDescent="0.3">
      <c r="B103" s="13"/>
      <c r="C103" s="13"/>
      <c r="D103" s="13"/>
      <c r="E103" s="13"/>
      <c r="F103" s="13"/>
      <c r="G103" s="13"/>
      <c r="H103" s="13"/>
      <c r="I103" s="13"/>
    </row>
    <row r="104" spans="2:9" x14ac:dyDescent="0.3">
      <c r="B104" s="13"/>
      <c r="C104" s="13"/>
      <c r="D104" s="13"/>
      <c r="E104" s="13"/>
      <c r="F104" s="13"/>
      <c r="G104" s="13"/>
      <c r="H104" s="13"/>
      <c r="I104" s="13"/>
    </row>
    <row r="105" spans="2:9" x14ac:dyDescent="0.3">
      <c r="B105" s="13"/>
      <c r="C105" s="13"/>
      <c r="D105" s="13"/>
      <c r="E105" s="13"/>
      <c r="F105" s="13"/>
      <c r="G105" s="13"/>
      <c r="H105" s="13"/>
      <c r="I105" s="13"/>
    </row>
    <row r="106" spans="2:9" x14ac:dyDescent="0.3">
      <c r="B106" s="13"/>
      <c r="C106" s="13"/>
      <c r="D106" s="13"/>
      <c r="E106" s="13"/>
      <c r="F106" s="13"/>
      <c r="G106" s="13"/>
      <c r="H106" s="13"/>
      <c r="I106" s="13"/>
    </row>
    <row r="107" spans="2:9" x14ac:dyDescent="0.3">
      <c r="B107" s="13"/>
      <c r="C107" s="13"/>
      <c r="D107" s="13"/>
      <c r="E107" s="13"/>
      <c r="F107" s="13"/>
      <c r="G107" s="13"/>
      <c r="H107" s="13"/>
      <c r="I107" s="13"/>
    </row>
    <row r="108" spans="2:9" x14ac:dyDescent="0.3">
      <c r="B108" s="13"/>
      <c r="C108" s="13"/>
      <c r="D108" s="13"/>
      <c r="E108" s="13"/>
      <c r="F108" s="13"/>
      <c r="G108" s="13"/>
      <c r="H108" s="13"/>
      <c r="I108" s="13"/>
    </row>
    <row r="109" spans="2:9" x14ac:dyDescent="0.3">
      <c r="B109" s="13"/>
      <c r="C109" s="13"/>
      <c r="D109" s="13"/>
      <c r="E109" s="13"/>
      <c r="F109" s="13"/>
      <c r="G109" s="13"/>
      <c r="H109" s="13"/>
      <c r="I109" s="13"/>
    </row>
    <row r="110" spans="2:9" x14ac:dyDescent="0.3">
      <c r="B110" s="13"/>
      <c r="C110" s="13"/>
      <c r="D110" s="13"/>
      <c r="E110" s="13"/>
      <c r="F110" s="13"/>
      <c r="G110" s="13"/>
      <c r="H110" s="13"/>
      <c r="I110" s="13"/>
    </row>
    <row r="111" spans="2:9" x14ac:dyDescent="0.3">
      <c r="B111" s="13"/>
      <c r="C111" s="13"/>
      <c r="D111" s="13"/>
      <c r="E111" s="13"/>
      <c r="F111" s="13"/>
      <c r="G111" s="13"/>
      <c r="H111" s="13"/>
      <c r="I111" s="13"/>
    </row>
    <row r="112" spans="2:9" x14ac:dyDescent="0.3">
      <c r="B112" s="13"/>
      <c r="C112" s="13"/>
      <c r="D112" s="13"/>
      <c r="E112" s="13"/>
      <c r="F112" s="13"/>
      <c r="G112" s="13"/>
      <c r="H112" s="13"/>
      <c r="I112" s="13"/>
    </row>
    <row r="113" spans="2:9" x14ac:dyDescent="0.3">
      <c r="B113" s="13"/>
      <c r="C113" s="13"/>
      <c r="D113" s="13"/>
      <c r="E113" s="13"/>
      <c r="F113" s="13"/>
      <c r="G113" s="13"/>
      <c r="H113" s="13"/>
      <c r="I113" s="13"/>
    </row>
    <row r="114" spans="2:9" x14ac:dyDescent="0.3">
      <c r="B114" s="13"/>
      <c r="C114" s="13"/>
      <c r="D114" s="13"/>
      <c r="E114" s="13"/>
      <c r="F114" s="13"/>
      <c r="G114" s="13"/>
      <c r="H114" s="13"/>
      <c r="I114" s="13"/>
    </row>
  </sheetData>
  <sortState ref="A4:Q33">
    <sortCondition ref="J4:J33"/>
  </sortState>
  <mergeCells count="36">
    <mergeCell ref="A40:O40"/>
    <mergeCell ref="A41:I41"/>
    <mergeCell ref="A29:O29"/>
    <mergeCell ref="A23:I23"/>
    <mergeCell ref="A30:I30"/>
    <mergeCell ref="A34:O34"/>
    <mergeCell ref="A35:I35"/>
    <mergeCell ref="A25:A26"/>
    <mergeCell ref="B25:B26"/>
    <mergeCell ref="N25:N26"/>
    <mergeCell ref="O25:O26"/>
    <mergeCell ref="M25:M26"/>
    <mergeCell ref="J25:J26"/>
    <mergeCell ref="K25:K26"/>
    <mergeCell ref="L25:L26"/>
    <mergeCell ref="I25:I26"/>
    <mergeCell ref="A2:I2"/>
    <mergeCell ref="A1:O1"/>
    <mergeCell ref="A16:O16"/>
    <mergeCell ref="A17:I17"/>
    <mergeCell ref="A22:O22"/>
    <mergeCell ref="A6:O6"/>
    <mergeCell ref="A7:I7"/>
    <mergeCell ref="A10:O10"/>
    <mergeCell ref="A11:I11"/>
    <mergeCell ref="J19:J20"/>
    <mergeCell ref="K19:K20"/>
    <mergeCell ref="L19:L20"/>
    <mergeCell ref="M19:M20"/>
    <mergeCell ref="N19:N20"/>
    <mergeCell ref="O19:O20"/>
    <mergeCell ref="G25:G26"/>
    <mergeCell ref="H25:H26"/>
    <mergeCell ref="A19:A20"/>
    <mergeCell ref="B19:B20"/>
    <mergeCell ref="I19:I20"/>
  </mergeCells>
  <hyperlinks>
    <hyperlink ref="O4" r:id="rId1" display="mailto:info@pm2services.it"/>
    <hyperlink ref="O19" r:id="rId2" display="mailto:andrea@eurosetafashion.it"/>
    <hyperlink ref="O25" r:id="rId3" display="mailto:info@pm2services.it"/>
    <hyperlink ref="O44" r:id="rId4" display="mailto:info@glfstampa.it"/>
    <hyperlink ref="O32" r:id="rId5" display="mailto:info@pm2services.it"/>
    <hyperlink ref="O33" r:id="rId6" display="mailto:commerciale@mabesrl.it"/>
    <hyperlink ref="O38" r:id="rId7" display="mailto:rabe23srl@gmail.com"/>
    <hyperlink ref="O37" r:id="rId8" display="mailto:commerciale@mabesrl.it"/>
  </hyperlinks>
  <pageMargins left="0.43307086614173229" right="0.35433070866141736" top="0.91" bottom="0.54" header="0.52" footer="0.31496062992125984"/>
  <pageSetup paperSize="9" scale="72" orientation="landscape" r:id="rId9"/>
  <headerFooter>
    <oddHeader>&amp;C&amp;"-,Grassetto"&amp;10FORNITURA MATERIALI E DISPOSITIVI PER EMERGENZA COVID-19 PER ENTI DEL SSR DELLA REGIONE MARCHE  - N. GARA SIMOG 8029461
PROSPETTO AGGIUDICAZIONE COMPLESSIVO AGGIORNATO AL 23/03/2022 - LOTTI 2-3-4-5-6-7-8-9 (ALLEGATO 1)</oddHeader>
    <oddFooter>&amp;L&amp;A&amp;R&amp;P/&amp;N</oddFooter>
  </headerFooter>
  <rowBreaks count="2" manualBreakCount="2">
    <brk id="9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Lotti 2-3-4-5-6-7-8-9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2022-03-23T08:56:30Z</cp:lastPrinted>
  <dcterms:created xsi:type="dcterms:W3CDTF">2021-02-03T11:55:21Z</dcterms:created>
  <dcterms:modified xsi:type="dcterms:W3CDTF">2022-03-25T10:06:53Z</dcterms:modified>
</cp:coreProperties>
</file>